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litaryhealth-my.sharepoint-mil.us/personal/adam_w_potter_civ_health_mil/Documents/Documents/"/>
    </mc:Choice>
  </mc:AlternateContent>
  <xr:revisionPtr revIDLastSave="0" documentId="8_{94741D4D-49A2-405C-A0AE-65B3D12ABE81}" xr6:coauthVersionLast="47" xr6:coauthVersionMax="47" xr10:uidLastSave="{00000000-0000-0000-0000-000000000000}"/>
  <bookViews>
    <workbookView xWindow="28680" yWindow="-120" windowWidth="29040" windowHeight="15720" xr2:uid="{FC87B396-E656-4584-A8EB-731C2B2F6963}"/>
  </bookViews>
  <sheets>
    <sheet name="VO2max Speed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B3" i="1" a="1"/>
  <c r="B3" i="1" s="1"/>
  <c r="C9" i="1" l="1" a="1"/>
  <c r="C9" i="1" s="1"/>
  <c r="C7" i="1" a="1"/>
  <c r="C7" i="1" s="1"/>
  <c r="C14" i="1" a="1"/>
  <c r="C14" i="1" s="1"/>
  <c r="C17" i="1" s="1"/>
  <c r="C11" i="1" a="1"/>
  <c r="C11" i="1" s="1"/>
  <c r="C12" i="1" a="1"/>
  <c r="C12" i="1" s="1"/>
  <c r="C8" i="1" a="1"/>
  <c r="C8" i="1" s="1"/>
  <c r="C10" i="1" a="1"/>
  <c r="C10" i="1" s="1"/>
  <c r="C13" i="1" a="1"/>
  <c r="C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<sst xmlns="http://schemas.openxmlformats.org/spreadsheetml/2006/main" count="16" uniqueCount="16">
  <si>
    <t>Pre-Test</t>
  </si>
  <si>
    <t>Two Mile Run Time</t>
  </si>
  <si>
    <t>Two Mile Run Pace</t>
  </si>
  <si>
    <t>Target Stage</t>
  </si>
  <si>
    <t>Incremental Test Protocol</t>
  </si>
  <si>
    <t>Stage</t>
  </si>
  <si>
    <t>Time (min)</t>
  </si>
  <si>
    <t>Treadmill Speed (mph)</t>
  </si>
  <si>
    <t>End Stage</t>
  </si>
  <si>
    <t>Seconds Left in Stage</t>
  </si>
  <si>
    <t>Verification Test Speed (mph)</t>
  </si>
  <si>
    <t>Directions</t>
  </si>
  <si>
    <r>
      <t xml:space="preserve">3. When finished with test, record </t>
    </r>
    <r>
      <rPr>
        <b/>
        <sz val="12"/>
        <color theme="1"/>
        <rFont val="Arial"/>
        <family val="2"/>
      </rPr>
      <t>End Stage</t>
    </r>
    <r>
      <rPr>
        <sz val="12"/>
        <color theme="1"/>
        <rFont val="Arial"/>
        <family val="2"/>
      </rPr>
      <t xml:space="preserve"> and </t>
    </r>
    <r>
      <rPr>
        <b/>
        <sz val="12"/>
        <color theme="1"/>
        <rFont val="Arial"/>
        <family val="2"/>
      </rPr>
      <t>Seconds Left in Stage</t>
    </r>
    <r>
      <rPr>
        <sz val="12"/>
        <color theme="1"/>
        <rFont val="Arial"/>
        <family val="2"/>
      </rPr>
      <t>.</t>
    </r>
  </si>
  <si>
    <r>
      <t xml:space="preserve">2. Select </t>
    </r>
    <r>
      <rPr>
        <b/>
        <sz val="12"/>
        <color theme="1"/>
        <rFont val="Arial"/>
        <family val="2"/>
      </rPr>
      <t>Target Stage</t>
    </r>
    <r>
      <rPr>
        <sz val="12"/>
        <color theme="1"/>
        <rFont val="Arial"/>
        <family val="2"/>
      </rPr>
      <t xml:space="preserve"> to reach two-mile run time.</t>
    </r>
  </si>
  <si>
    <r>
      <t xml:space="preserve">1. Input </t>
    </r>
    <r>
      <rPr>
        <b/>
        <sz val="12"/>
        <color theme="1"/>
        <rFont val="Arial"/>
        <family val="2"/>
      </rPr>
      <t>Two Mile Run Time</t>
    </r>
    <r>
      <rPr>
        <sz val="12"/>
        <color theme="1"/>
        <rFont val="Arial"/>
        <family val="2"/>
      </rPr>
      <t xml:space="preserve"> (h:mm:ss).</t>
    </r>
  </si>
  <si>
    <r>
      <rPr>
        <b/>
        <sz val="12"/>
        <color theme="1"/>
        <rFont val="Arial"/>
        <family val="2"/>
      </rPr>
      <t xml:space="preserve">Citation: </t>
    </r>
    <r>
      <rPr>
        <sz val="12"/>
        <color theme="1"/>
        <rFont val="Arial"/>
        <family val="2"/>
      </rPr>
      <t>Schafer EA, Chapman CL, Roberts BM, Stein JA, Jacques JI, Friedl KE, Pryor JL, Potter AW, &amp; Looney DP.Validity and Test-Retest Reliability of a Speed-Based Maximal Oxygen Uptake (V̇O2max) Protocolin Military Personnel.J Sport Human Perf 2025; 13(1):27-39.DOI: 10.12922/jshp.v13i1.203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</si>
</sst>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0.0\ &quot;mph&quot;"/>
    <numFmt numFmtId="166" formatCode="0.0"/>
  </numFmts>
  <fonts count="5">
    <font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.0\ &quot;mph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h:mm:ss;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1ECECA-A38D-47D8-80ED-20B3D8ACB1D8}" name="SpeedCalc" displayName="SpeedCalc" ref="A2:C3" totalsRowShown="0" headerRowDxfId="14" dataDxfId="12" headerRowBorderDxfId="13" tableBorderDxfId="11">
  <autoFilter ref="A2:C3" xr:uid="{00000000-0009-0000-0100-000001000000}">
    <filterColumn colId="0" hiddenButton="1"/>
    <filterColumn colId="1" hiddenButton="1"/>
    <filterColumn colId="2" hiddenButton="1"/>
  </autoFilter>
  <tableColumns count="3">
    <tableColumn id="1" xr3:uid="{46941C4A-51E8-4CE6-B2F5-90675F195236}" name="Two Mile Run Time" dataDxfId="10"/>
    <tableColumn id="3" xr3:uid="{1E438FDC-3DF7-4436-BE6C-B77EDA39486A}" name="Two Mile Run Pace" dataDxfId="9">
      <calculatedColumnFormula array="1">2/(MINUTE(SpeedCalc[Two Mile Run Time])/60+SECOND(SpeedCalc[Two Mile Run Time])/60^2)</calculatedColumnFormula>
    </tableColumn>
    <tableColumn id="5" xr3:uid="{75010961-09D3-4BFC-B29B-DA8ABC0B638F}" name="Target Stage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5D060C-191D-4ED0-961F-3F0D277FBE87}" name="Table2" displayName="Table2" ref="A16:C17" totalsRowShown="0" headerRowDxfId="7" dataDxfId="5" headerRowBorderDxfId="6" tableBorderDxfId="4" totalsRowBorderDxfId="3">
  <autoFilter ref="A16:C17" xr:uid="{00000000-0009-0000-0100-000002000000}">
    <filterColumn colId="0" hiddenButton="1"/>
    <filterColumn colId="1" hiddenButton="1"/>
    <filterColumn colId="2" hiddenButton="1"/>
  </autoFilter>
  <tableColumns count="3">
    <tableColumn id="1" xr3:uid="{CD1C1831-6921-400F-99D2-F28AF4849CDD}" name="End Stage" dataDxfId="2"/>
    <tableColumn id="2" xr3:uid="{D3FD9E24-E2A5-48A1-971C-77E0210A7773}" name="Seconds Left in Stage" dataDxfId="1"/>
    <tableColumn id="5" xr3:uid="{C1D711F6-5C7C-4740-9B00-69645CAE9B5D}" name="Verification Test Speed (mph)" dataDxfId="0">
      <calculatedColumnFormula>ROUND(1.1*(ROUND(0.075*SpeedCalc[Two Mile Run Pace],1)*(120-Table2[Seconds Left in Stage])/120+INDEX($C$7:$C$14,A17)-ROUND(0.075*SpeedCalc[Two Mile Run Pace],1)),1)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B50AE-B3BB-4DBA-8DBB-F80D797A8479}">
  <dimension ref="A1:E19"/>
  <sheetViews>
    <sheetView tabSelected="1" workbookViewId="0">
      <selection activeCell="E26" sqref="E26"/>
    </sheetView>
  </sheetViews>
  <sheetFormatPr defaultColWidth="9.1640625" defaultRowHeight="15.5"/>
  <cols>
    <col min="1" max="1" width="22.25" style="5" bestFit="1" customWidth="1"/>
    <col min="2" max="2" width="25.58203125" style="5" bestFit="1" customWidth="1"/>
    <col min="3" max="3" width="34.1640625" style="5" bestFit="1" customWidth="1"/>
    <col min="4" max="4" width="8.1640625" style="1" customWidth="1"/>
    <col min="5" max="5" width="77.25" style="1" bestFit="1" customWidth="1"/>
    <col min="6" max="6" width="7.58203125" style="1" bestFit="1" customWidth="1"/>
    <col min="7" max="7" width="6.58203125" style="1" bestFit="1" customWidth="1"/>
    <col min="8" max="8" width="6.1640625" style="1" bestFit="1" customWidth="1"/>
    <col min="9" max="9" width="4.58203125" style="1" bestFit="1" customWidth="1"/>
    <col min="10" max="10" width="5.58203125" style="1" bestFit="1" customWidth="1"/>
    <col min="11" max="11" width="15" style="1" bestFit="1" customWidth="1"/>
    <col min="12" max="12" width="15.75" style="1" bestFit="1" customWidth="1"/>
    <col min="13" max="13" width="28.75" style="1" bestFit="1" customWidth="1"/>
    <col min="14" max="14" width="22.4140625" style="1" bestFit="1" customWidth="1"/>
    <col min="15" max="15" width="6" style="1" bestFit="1" customWidth="1"/>
    <col min="16" max="16" width="6.58203125" style="1" bestFit="1" customWidth="1"/>
    <col min="17" max="17" width="6" style="1" bestFit="1" customWidth="1"/>
    <col min="18" max="16384" width="9.1640625" style="1"/>
  </cols>
  <sheetData>
    <row r="1" spans="1:5" ht="16" thickBot="1">
      <c r="A1" s="19" t="s">
        <v>0</v>
      </c>
      <c r="B1" s="19"/>
      <c r="C1" s="19"/>
      <c r="E1" s="15" t="s">
        <v>11</v>
      </c>
    </row>
    <row r="2" spans="1:5">
      <c r="A2" s="2" t="s">
        <v>1</v>
      </c>
      <c r="B2" s="2" t="s">
        <v>2</v>
      </c>
      <c r="C2" s="2" t="s">
        <v>3</v>
      </c>
      <c r="E2" s="16" t="s">
        <v>14</v>
      </c>
    </row>
    <row r="3" spans="1:5">
      <c r="A3" s="3">
        <v>9.2013888888888892E-3</v>
      </c>
      <c r="B3" s="4" cm="1">
        <f t="array" ref="B3">2/(MINUTE(SpeedCalc[Two Mile Run Time])/60+SECOND(SpeedCalc[Two Mile Run Time])/60^2)</f>
        <v>9.0566037735849054</v>
      </c>
      <c r="C3" s="14">
        <v>4</v>
      </c>
      <c r="E3" s="17" t="s">
        <v>13</v>
      </c>
    </row>
    <row r="4" spans="1:5" ht="16" thickBot="1">
      <c r="E4" s="18" t="s">
        <v>12</v>
      </c>
    </row>
    <row r="5" spans="1:5">
      <c r="A5" s="19" t="s">
        <v>4</v>
      </c>
      <c r="B5" s="19"/>
      <c r="C5" s="19"/>
    </row>
    <row r="6" spans="1:5">
      <c r="A6" s="6" t="s">
        <v>5</v>
      </c>
      <c r="B6" s="6" t="s">
        <v>6</v>
      </c>
      <c r="C6" s="6" t="s">
        <v>7</v>
      </c>
    </row>
    <row r="7" spans="1:5">
      <c r="A7" s="2">
        <v>1</v>
      </c>
      <c r="B7" s="2">
        <v>4</v>
      </c>
      <c r="C7" s="7" cm="1">
        <f t="array" ref="C7">ROUND(SpeedCalc[Two Mile Run Pace],1)+($A7-SpeedCalc[Target Stage])*ROUND(0.075*SpeedCalc[Two Mile Run Pace],1)</f>
        <v>7</v>
      </c>
    </row>
    <row r="8" spans="1:5">
      <c r="A8" s="2">
        <f>A7+1</f>
        <v>2</v>
      </c>
      <c r="B8" s="2">
        <v>2</v>
      </c>
      <c r="C8" s="7" cm="1">
        <f t="array" ref="C8">ROUND(SpeedCalc[Two Mile Run Pace],1)+($A8-SpeedCalc[Target Stage])*ROUND(0.075*SpeedCalc[Two Mile Run Pace],1)</f>
        <v>7.6999999999999993</v>
      </c>
    </row>
    <row r="9" spans="1:5">
      <c r="A9" s="2">
        <f t="shared" ref="A9" si="0">A8+1</f>
        <v>3</v>
      </c>
      <c r="B9" s="2">
        <v>2</v>
      </c>
      <c r="C9" s="7" cm="1">
        <f t="array" ref="C9">ROUND(SpeedCalc[Two Mile Run Pace],1)+($A9-SpeedCalc[Target Stage])*ROUND(0.075*SpeedCalc[Two Mile Run Pace],1)</f>
        <v>8.4</v>
      </c>
    </row>
    <row r="10" spans="1:5">
      <c r="A10" s="2">
        <f>A9+1</f>
        <v>4</v>
      </c>
      <c r="B10" s="2">
        <v>2</v>
      </c>
      <c r="C10" s="7" cm="1">
        <f t="array" ref="C10">ROUND(SpeedCalc[Two Mile Run Pace],1)+($A10-SpeedCalc[Target Stage])*ROUND(0.075*SpeedCalc[Two Mile Run Pace],1)</f>
        <v>9.1</v>
      </c>
    </row>
    <row r="11" spans="1:5">
      <c r="A11" s="2">
        <f>A10+1</f>
        <v>5</v>
      </c>
      <c r="B11" s="2">
        <v>2</v>
      </c>
      <c r="C11" s="7" cm="1">
        <f t="array" ref="C11">ROUND(SpeedCalc[Two Mile Run Pace],1)+($A11-SpeedCalc[Target Stage])*ROUND(0.075*SpeedCalc[Two Mile Run Pace],1)</f>
        <v>9.7999999999999989</v>
      </c>
    </row>
    <row r="12" spans="1:5">
      <c r="A12" s="2">
        <f>A11+1</f>
        <v>6</v>
      </c>
      <c r="B12" s="2">
        <v>2</v>
      </c>
      <c r="C12" s="7" cm="1">
        <f t="array" ref="C12">ROUND(SpeedCalc[Two Mile Run Pace],1)+($A12-SpeedCalc[Target Stage])*ROUND(0.075*SpeedCalc[Two Mile Run Pace],1)</f>
        <v>10.5</v>
      </c>
    </row>
    <row r="13" spans="1:5">
      <c r="A13" s="2">
        <f>A12+1</f>
        <v>7</v>
      </c>
      <c r="B13" s="2">
        <v>2</v>
      </c>
      <c r="C13" s="7" cm="1">
        <f t="array" ref="C13">ROUND(SpeedCalc[Two Mile Run Pace],1)+($A13-SpeedCalc[Target Stage])*ROUND(0.075*SpeedCalc[Two Mile Run Pace],1)</f>
        <v>11.2</v>
      </c>
    </row>
    <row r="14" spans="1:5">
      <c r="A14" s="2">
        <f>A13+1</f>
        <v>8</v>
      </c>
      <c r="B14" s="2">
        <v>2</v>
      </c>
      <c r="C14" s="7" cm="1">
        <f t="array" ref="C14">ROUND(SpeedCalc[Two Mile Run Pace],1)+($A14-SpeedCalc[Target Stage])*ROUND(0.075*SpeedCalc[Two Mile Run Pace],1)</f>
        <v>11.899999999999999</v>
      </c>
    </row>
    <row r="16" spans="1:5">
      <c r="A16" s="8" t="s">
        <v>8</v>
      </c>
      <c r="B16" s="9" t="s">
        <v>9</v>
      </c>
      <c r="C16" s="10" t="s">
        <v>10</v>
      </c>
    </row>
    <row r="17" spans="1:5">
      <c r="A17" s="11">
        <v>8</v>
      </c>
      <c r="B17" s="12">
        <v>60</v>
      </c>
      <c r="C17" s="13">
        <f>ROUND(1.1*(ROUND(0.075*SpeedCalc[Two Mile Run Pace],1)*(120-Table2[Seconds Left in Stage])/120+INDEX($C$7:$C$14,A17)-ROUND(0.075*SpeedCalc[Two Mile Run Pace],1)),1)</f>
        <v>12.7</v>
      </c>
    </row>
    <row r="19" spans="1:5" ht="62">
      <c r="E19" s="20" t="s">
        <v>15</v>
      </c>
    </row>
  </sheetData>
  <mergeCells count="2">
    <mergeCell ref="A1:C1"/>
    <mergeCell ref="A5:C5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VO2max Speed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Looney</dc:creator>
  <cp:lastModifiedBy>Potter, Adam W CIV USARMY USARIEM (USA)</cp:lastModifiedBy>
  <dcterms:created xsi:type="dcterms:W3CDTF">2024-07-26T01:46:47Z</dcterms:created>
  <dcterms:modified xsi:type="dcterms:W3CDTF">2025-02-05T23:38:30Z</dcterms:modified>
</cp:coreProperties>
</file>